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ои документы\СТОЛОВАЯ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L19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<sst xmlns="http://schemas.openxmlformats.org/spreadsheetml/2006/main" count="396" uniqueCount="125">
  <si>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</si>
  <si>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</si>
  <si>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</si>
  <si>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</si>
  <si>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</si>
  <si>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</si>
  <si>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</si>
  <si>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</si>
  <si>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</si>
  <si>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</si>
  <si>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</si>
  <si>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</si>
  <si>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</si>
  <si>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</si>
  <si>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</si>
  <si>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</si>
  <si>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</si>
  <si>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</si>
  <si>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</si>
  <si>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</si>
  <si>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</si>
  <si>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</si>
  <si>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</si>
  <si>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</si>
  <si>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</si>
  <si>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</si>
  <si>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</si>
  <si>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</si>
  <si>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</si>
  <si>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</si>
  <si>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</si>
  <si>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</si>
  <si>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</si>
  <si>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</si>
  <si>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</si>
  <si>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</si>
  <si>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</si>
  <si>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</si>
  <si>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</si>
  <si>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</si>
  <si>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Сунцов Ф.В.</t>
  </si>
  <si>
    <t>Котлета рубленая из птицы</t>
  </si>
  <si>
    <t>Макароны с сыром (рожки)</t>
  </si>
  <si>
    <t>напиток из кураги</t>
  </si>
  <si>
    <t>батон</t>
  </si>
  <si>
    <t>498/4</t>
  </si>
  <si>
    <t>274/96</t>
  </si>
  <si>
    <t>651/96</t>
  </si>
  <si>
    <t>35.01</t>
  </si>
  <si>
    <t>Суп картофельный с бобовыми</t>
  </si>
  <si>
    <t>котлета рубленая из птицы</t>
  </si>
  <si>
    <t>макароны с сыром (рожки)</t>
  </si>
  <si>
    <t>139/4</t>
  </si>
  <si>
    <t>зразы ленивые</t>
  </si>
  <si>
    <t>рис отварной</t>
  </si>
  <si>
    <t>напиток яблочный</t>
  </si>
  <si>
    <t>хлеб ржаной</t>
  </si>
  <si>
    <t>300.08</t>
  </si>
  <si>
    <t>465/96</t>
  </si>
  <si>
    <t>190/ттк</t>
  </si>
  <si>
    <t>35.05</t>
  </si>
  <si>
    <t>борщ с капустой и картофелем</t>
  </si>
  <si>
    <t>110/4</t>
  </si>
  <si>
    <t>35/ттк</t>
  </si>
  <si>
    <t>сметана</t>
  </si>
  <si>
    <t>запеканка из печени</t>
  </si>
  <si>
    <t>пюре картофельное по домашнему</t>
  </si>
  <si>
    <t>напиток из смеси сухофруктов</t>
  </si>
  <si>
    <t>батон оздоровительный</t>
  </si>
  <si>
    <t>масло сливочное</t>
  </si>
  <si>
    <t>226.01</t>
  </si>
  <si>
    <t>588/96</t>
  </si>
  <si>
    <t>882.01</t>
  </si>
  <si>
    <t>22/97</t>
  </si>
  <si>
    <t>суп крестьянский с пшеном</t>
  </si>
  <si>
    <t>134/4</t>
  </si>
  <si>
    <t>котлета Рябушка</t>
  </si>
  <si>
    <t>526.09</t>
  </si>
  <si>
    <t>каша гречневая рассыпчатая</t>
  </si>
  <si>
    <t>297/4</t>
  </si>
  <si>
    <t>напиток из плодов шиповника</t>
  </si>
  <si>
    <t>773/ттк</t>
  </si>
  <si>
    <t xml:space="preserve">батон  </t>
  </si>
  <si>
    <t>щи из свежей капусты и картофеля</t>
  </si>
  <si>
    <t>120/96</t>
  </si>
  <si>
    <t>запеканка творожная</t>
  </si>
  <si>
    <t>634.05</t>
  </si>
  <si>
    <t>молоко сгущеное</t>
  </si>
  <si>
    <t>201.01</t>
  </si>
  <si>
    <t>чай с сахаром и лимоном</t>
  </si>
  <si>
    <t>200/7</t>
  </si>
  <si>
    <t>629/96</t>
  </si>
  <si>
    <t>880.28</t>
  </si>
  <si>
    <t>рассольник ленинградский с перловой крупой</t>
  </si>
  <si>
    <t>129/96</t>
  </si>
  <si>
    <t>жаркое по домашнему со свининой</t>
  </si>
  <si>
    <t>394/96</t>
  </si>
  <si>
    <t>напиток лимонный</t>
  </si>
  <si>
    <t>770ттк</t>
  </si>
  <si>
    <t>филе новинка из говядины</t>
  </si>
  <si>
    <t>387.15</t>
  </si>
  <si>
    <t>напиток апельсиновый</t>
  </si>
  <si>
    <t>суп картофельный с бобовыми</t>
  </si>
  <si>
    <t>котлета по-хлыновски</t>
  </si>
  <si>
    <t>417/96</t>
  </si>
  <si>
    <t>312.01ттк</t>
  </si>
  <si>
    <t>299.02ттк</t>
  </si>
  <si>
    <t>шницель рубленый из индейки</t>
  </si>
  <si>
    <t>174/39</t>
  </si>
  <si>
    <t>пюре картофельное по-домашнему</t>
  </si>
  <si>
    <t>226.01ттк</t>
  </si>
  <si>
    <t>882.06</t>
  </si>
  <si>
    <t>174.39</t>
  </si>
  <si>
    <t>биточек рубленый из птицы</t>
  </si>
  <si>
    <t>65/96</t>
  </si>
  <si>
    <t>35.</t>
  </si>
  <si>
    <t>99.02</t>
  </si>
  <si>
    <t>запеканка творжная</t>
  </si>
  <si>
    <t>молоко сгущеной</t>
  </si>
  <si>
    <t>расскольник ленинградский с перловой крупой</t>
  </si>
  <si>
    <t>котлета домашняя</t>
  </si>
  <si>
    <t>476/97</t>
  </si>
  <si>
    <t>рис припущеный</t>
  </si>
  <si>
    <t>466/96</t>
  </si>
  <si>
    <t xml:space="preserve">МБОУ СОШ с УИОП № 9 города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</si>
</sst>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70" sqref="E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124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45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1</v>
      </c>
      <c r="I9" s="43">
        <v>27</v>
      </c>
      <c r="J9" s="43">
        <v>138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35</v>
      </c>
      <c r="H13" s="19">
        <f t="shared" si="0"/>
        <v>23</v>
      </c>
      <c r="I13" s="19">
        <f t="shared" si="0"/>
        <v>108</v>
      </c>
      <c r="J13" s="19">
        <f t="shared" si="0"/>
        <v>785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</v>
      </c>
      <c r="H15" s="43">
        <v>4</v>
      </c>
      <c r="I15" s="43">
        <v>16</v>
      </c>
      <c r="J15" s="43">
        <v>118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180</v>
      </c>
      <c r="G17" s="43">
        <v>10</v>
      </c>
      <c r="H17" s="43">
        <v>15</v>
      </c>
      <c r="I17" s="43">
        <v>37</v>
      </c>
      <c r="J17" s="43">
        <v>324</v>
      </c>
      <c r="K17" s="44" t="s">
        <v>46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28</v>
      </c>
      <c r="J18" s="43">
        <v>116</v>
      </c>
      <c r="K18" s="44" t="s">
        <v>47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27</v>
      </c>
      <c r="J19" s="43">
        <v>138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40</v>
      </c>
      <c r="H23" s="19">
        <f t="shared" si="2"/>
        <v>27</v>
      </c>
      <c r="I23" s="19">
        <f t="shared" si="2"/>
        <v>124</v>
      </c>
      <c r="J23" s="19">
        <f t="shared" si="2"/>
        <v>903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75</v>
      </c>
      <c r="H24" s="32">
        <f t="shared" si="4"/>
        <v>50</v>
      </c>
      <c r="I24" s="32">
        <f t="shared" si="4"/>
        <v>232</v>
      </c>
      <c r="J24" s="32">
        <f t="shared" si="4"/>
        <v>1688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10</v>
      </c>
      <c r="H25" s="40">
        <v>25</v>
      </c>
      <c r="I25" s="40">
        <v>23</v>
      </c>
      <c r="J25" s="40">
        <v>240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58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2</v>
      </c>
      <c r="H27" s="43">
        <v>0</v>
      </c>
      <c r="I27" s="43">
        <v>27</v>
      </c>
      <c r="J27" s="43">
        <v>111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4</v>
      </c>
      <c r="H28" s="43">
        <v>1</v>
      </c>
      <c r="I28" s="43">
        <v>27</v>
      </c>
      <c r="J28" s="43">
        <v>138</v>
      </c>
      <c r="K28" s="44" t="s">
        <v>60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33</v>
      </c>
      <c r="H32" s="19">
        <f t="shared" ref="H32" si="7">SUM(H25:H31)</f>
        <v>33</v>
      </c>
      <c r="I32" s="19">
        <f t="shared" ref="I32" si="8">SUM(I25:I31)</f>
        <v>124</v>
      </c>
      <c r="J32" s="19">
        <f t="shared" ref="J32:L32" si="9">SUM(J25:J31)</f>
        <v>797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 t="s">
        <v>62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10</v>
      </c>
      <c r="H35" s="43">
        <v>25</v>
      </c>
      <c r="I35" s="43">
        <v>23</v>
      </c>
      <c r="J35" s="43">
        <v>240</v>
      </c>
      <c r="K35" s="44" t="s">
        <v>57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15</v>
      </c>
      <c r="H36" s="43">
        <v>20</v>
      </c>
      <c r="I36" s="43">
        <v>8</v>
      </c>
      <c r="J36" s="43">
        <v>272</v>
      </c>
      <c r="K36" s="51">
        <v>12510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2</v>
      </c>
      <c r="H37" s="43">
        <v>0</v>
      </c>
      <c r="I37" s="43">
        <v>27</v>
      </c>
      <c r="J37" s="43">
        <v>111</v>
      </c>
      <c r="K37" s="44" t="s">
        <v>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 t="s">
        <v>63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/>
    </row>
    <row r="40" spans="1:12" ht="15" x14ac:dyDescent="0.25">
      <c r="A40" s="14"/>
      <c r="B40" s="15"/>
      <c r="C40" s="11"/>
      <c r="D40" s="6"/>
      <c r="E40" s="42" t="s">
        <v>64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629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33</v>
      </c>
      <c r="H42" s="19">
        <f t="shared" ref="H42" si="11">SUM(H33:H41)</f>
        <v>52</v>
      </c>
      <c r="I42" s="19">
        <f t="shared" ref="I42" si="12">SUM(I33:I41)</f>
        <v>97</v>
      </c>
      <c r="J42" s="19">
        <f t="shared" ref="J42:L42" si="13">SUM(J33:J41)</f>
        <v>871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1215</v>
      </c>
      <c r="G43" s="32">
        <f t="shared" ref="G43" si="14">G32+G42</f>
        <v>66</v>
      </c>
      <c r="H43" s="32">
        <f t="shared" ref="H43" si="15">H32+H42</f>
        <v>85</v>
      </c>
      <c r="I43" s="32">
        <f t="shared" ref="I43" si="16">I32+I42</f>
        <v>221</v>
      </c>
      <c r="J43" s="32">
        <f t="shared" ref="J43:L43" si="17">J32+J42</f>
        <v>1668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90</v>
      </c>
      <c r="G44" s="40">
        <v>14</v>
      </c>
      <c r="H44" s="40">
        <v>16</v>
      </c>
      <c r="I44" s="40">
        <v>11</v>
      </c>
      <c r="J44" s="40">
        <v>241</v>
      </c>
      <c r="K44" s="41">
        <v>955</v>
      </c>
      <c r="L44" s="40"/>
    </row>
    <row r="45" spans="1:12" ht="15" x14ac:dyDescent="0.25">
      <c r="A45" s="23"/>
      <c r="B45" s="15"/>
      <c r="C45" s="11"/>
      <c r="D45" s="6"/>
      <c r="E45" s="42" t="s">
        <v>66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70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 t="s">
        <v>71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50</v>
      </c>
      <c r="G47" s="43">
        <v>4</v>
      </c>
      <c r="H47" s="43">
        <v>1</v>
      </c>
      <c r="I47" s="43">
        <v>24</v>
      </c>
      <c r="J47" s="43">
        <v>121</v>
      </c>
      <c r="K47" s="44" t="s">
        <v>72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69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 t="s">
        <v>73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30</v>
      </c>
      <c r="I51" s="19">
        <f t="shared" ref="I51" si="20">SUM(I44:I50)</f>
        <v>85</v>
      </c>
      <c r="J51" s="19">
        <f t="shared" ref="J51:L51" si="21">SUM(J44:J50)</f>
        <v>767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2</v>
      </c>
      <c r="H53" s="43">
        <v>6</v>
      </c>
      <c r="I53" s="43">
        <v>8</v>
      </c>
      <c r="J53" s="43">
        <v>78</v>
      </c>
      <c r="K53" s="44" t="s">
        <v>75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14</v>
      </c>
      <c r="H54" s="43">
        <v>16</v>
      </c>
      <c r="I54" s="43">
        <v>11</v>
      </c>
      <c r="J54" s="43">
        <v>241</v>
      </c>
      <c r="K54" s="44">
        <v>955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 t="s">
        <v>70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71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50</v>
      </c>
      <c r="G57" s="43">
        <v>4</v>
      </c>
      <c r="H57" s="43">
        <v>4</v>
      </c>
      <c r="I57" s="43">
        <v>24</v>
      </c>
      <c r="J57" s="43">
        <v>121</v>
      </c>
      <c r="K57" s="44" t="s">
        <v>72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64</v>
      </c>
      <c r="F59" s="43">
        <v>10</v>
      </c>
      <c r="G59" s="43">
        <v>0</v>
      </c>
      <c r="H59" s="43">
        <v>2</v>
      </c>
      <c r="I59" s="43">
        <v>0</v>
      </c>
      <c r="J59" s="43">
        <v>16</v>
      </c>
      <c r="K59" s="44">
        <v>629</v>
      </c>
      <c r="L59" s="43"/>
    </row>
    <row r="60" spans="1:12" ht="15" x14ac:dyDescent="0.25">
      <c r="A60" s="23"/>
      <c r="B60" s="15"/>
      <c r="C60" s="11"/>
      <c r="D60" s="6"/>
      <c r="E60" s="42" t="s">
        <v>69</v>
      </c>
      <c r="F60" s="43">
        <v>10</v>
      </c>
      <c r="G60" s="43">
        <v>0</v>
      </c>
      <c r="H60" s="43">
        <v>8</v>
      </c>
      <c r="I60" s="43">
        <v>0</v>
      </c>
      <c r="J60" s="43">
        <v>75</v>
      </c>
      <c r="K60" s="44" t="s">
        <v>73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41</v>
      </c>
      <c r="I61" s="19">
        <f t="shared" ref="I61" si="24">SUM(I52:I60)</f>
        <v>93</v>
      </c>
      <c r="J61" s="19">
        <f t="shared" ref="J61:L61" si="25">SUM(J52:J60)</f>
        <v>861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1210</v>
      </c>
      <c r="G62" s="32">
        <f t="shared" ref="G62" si="26">G51+G61</f>
        <v>50</v>
      </c>
      <c r="H62" s="32">
        <f t="shared" ref="H62" si="27">H51+H61</f>
        <v>71</v>
      </c>
      <c r="I62" s="32">
        <f t="shared" ref="I62" si="28">I51+I61</f>
        <v>178</v>
      </c>
      <c r="J62" s="32">
        <f t="shared" ref="J62:L62" si="29">J51+J61</f>
        <v>1628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77</v>
      </c>
      <c r="L63" s="40"/>
    </row>
    <row r="64" spans="1:12" ht="15" x14ac:dyDescent="0.25">
      <c r="A64" s="23"/>
      <c r="B64" s="15"/>
      <c r="C64" s="11"/>
      <c r="D64" s="6"/>
      <c r="E64" s="42" t="s">
        <v>78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</v>
      </c>
      <c r="H65" s="43">
        <v>0</v>
      </c>
      <c r="I65" s="43">
        <v>20</v>
      </c>
      <c r="J65" s="43">
        <v>96</v>
      </c>
      <c r="K65" s="44" t="s">
        <v>81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82</v>
      </c>
      <c r="F66" s="43">
        <v>25</v>
      </c>
      <c r="G66" s="43">
        <v>2</v>
      </c>
      <c r="H66" s="43">
        <v>1</v>
      </c>
      <c r="I66" s="43">
        <v>13</v>
      </c>
      <c r="J66" s="43">
        <v>69</v>
      </c>
      <c r="K66" s="44" t="s">
        <v>63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 t="s">
        <v>69</v>
      </c>
      <c r="F69" s="43">
        <v>10</v>
      </c>
      <c r="G69" s="43">
        <v>0</v>
      </c>
      <c r="H69" s="43">
        <v>8</v>
      </c>
      <c r="I69" s="43">
        <v>0</v>
      </c>
      <c r="J69" s="43">
        <v>75</v>
      </c>
      <c r="K69" s="44" t="s">
        <v>73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39</v>
      </c>
      <c r="I70" s="19">
        <f t="shared" ref="I70" si="32">SUM(I63:I69)</f>
        <v>94</v>
      </c>
      <c r="J70" s="19">
        <f t="shared" ref="J70:L70" si="33">SUM(J63:J69)</f>
        <v>859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1</v>
      </c>
      <c r="H72" s="43">
        <v>4</v>
      </c>
      <c r="I72" s="43">
        <v>7</v>
      </c>
      <c r="J72" s="43">
        <v>85</v>
      </c>
      <c r="K72" s="44" t="s">
        <v>84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 t="s">
        <v>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 t="s">
        <v>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</v>
      </c>
      <c r="H75" s="43">
        <v>0</v>
      </c>
      <c r="I75" s="43">
        <v>20</v>
      </c>
      <c r="J75" s="43">
        <v>96</v>
      </c>
      <c r="K75" s="44" t="s">
        <v>81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 t="s">
        <v>63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/>
    </row>
    <row r="78" spans="1:12" ht="15" x14ac:dyDescent="0.25">
      <c r="A78" s="23"/>
      <c r="B78" s="15"/>
      <c r="C78" s="11"/>
      <c r="D78" s="6"/>
      <c r="E78" s="42" t="s">
        <v>64</v>
      </c>
      <c r="F78" s="43">
        <v>10</v>
      </c>
      <c r="G78" s="43">
        <v>0</v>
      </c>
      <c r="H78" s="43">
        <v>2</v>
      </c>
      <c r="I78" s="43">
        <v>0</v>
      </c>
      <c r="J78" s="43">
        <v>16</v>
      </c>
      <c r="K78" s="44">
        <v>629</v>
      </c>
      <c r="L78" s="43"/>
    </row>
    <row r="79" spans="1:12" ht="15" x14ac:dyDescent="0.25">
      <c r="A79" s="23"/>
      <c r="B79" s="15"/>
      <c r="C79" s="11"/>
      <c r="D79" s="6"/>
      <c r="E79" s="42" t="s">
        <v>69</v>
      </c>
      <c r="F79" s="43">
        <v>10</v>
      </c>
      <c r="G79" s="43">
        <v>0</v>
      </c>
      <c r="H79" s="43">
        <v>8</v>
      </c>
      <c r="I79" s="43">
        <v>0</v>
      </c>
      <c r="J79" s="43">
        <v>75</v>
      </c>
      <c r="K79" s="44" t="s">
        <v>73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</v>
      </c>
      <c r="H80" s="19">
        <f t="shared" ref="H80" si="35">SUM(H71:H79)</f>
        <v>45</v>
      </c>
      <c r="I80" s="19">
        <f t="shared" ref="I80" si="36">SUM(I71:I79)</f>
        <v>101</v>
      </c>
      <c r="J80" s="19">
        <f t="shared" ref="J80:L80" si="37">SUM(J71:J79)</f>
        <v>960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1210</v>
      </c>
      <c r="G81" s="32">
        <f t="shared" ref="G81" si="38">G70+G80</f>
        <v>57</v>
      </c>
      <c r="H81" s="32">
        <f t="shared" ref="H81" si="39">H70+H80</f>
        <v>84</v>
      </c>
      <c r="I81" s="32">
        <f t="shared" ref="I81" si="40">I70+I80</f>
        <v>195</v>
      </c>
      <c r="J81" s="32">
        <f t="shared" ref="J81:L81" si="41">J70+J80</f>
        <v>1819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85</v>
      </c>
      <c r="F83" s="43">
        <v>180</v>
      </c>
      <c r="G83" s="43">
        <v>51</v>
      </c>
      <c r="H83" s="43">
        <v>39</v>
      </c>
      <c r="I83" s="43">
        <v>24</v>
      </c>
      <c r="J83" s="43">
        <v>656</v>
      </c>
      <c r="K83" s="44" t="s">
        <v>86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89</v>
      </c>
      <c r="F84" s="43" t="s">
        <v>90</v>
      </c>
      <c r="G84" s="43">
        <v>0</v>
      </c>
      <c r="H84" s="43">
        <v>0</v>
      </c>
      <c r="I84" s="43">
        <v>15</v>
      </c>
      <c r="J84" s="43">
        <v>57</v>
      </c>
      <c r="K84" s="44" t="s">
        <v>91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 t="s">
        <v>92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87</v>
      </c>
      <c r="F87" s="43">
        <v>50</v>
      </c>
      <c r="G87" s="43">
        <v>4</v>
      </c>
      <c r="H87" s="43">
        <v>4</v>
      </c>
      <c r="I87" s="43">
        <v>28</v>
      </c>
      <c r="J87" s="43">
        <v>164</v>
      </c>
      <c r="K87" s="44" t="s">
        <v>88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60</v>
      </c>
      <c r="H89" s="19">
        <f t="shared" ref="H89" si="43">SUM(H82:H88)</f>
        <v>45</v>
      </c>
      <c r="I89" s="19">
        <f t="shared" ref="I89" si="44">SUM(I82:I88)</f>
        <v>103</v>
      </c>
      <c r="J89" s="19">
        <f t="shared" ref="J89:L89" si="45">SUM(J82:J88)</f>
        <v>1056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300</v>
      </c>
      <c r="G92" s="43">
        <v>15</v>
      </c>
      <c r="H92" s="43">
        <v>33</v>
      </c>
      <c r="I92" s="43">
        <v>35</v>
      </c>
      <c r="J92" s="43">
        <v>508</v>
      </c>
      <c r="K92" s="44" t="s">
        <v>96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</v>
      </c>
      <c r="H94" s="43">
        <v>0</v>
      </c>
      <c r="I94" s="43">
        <v>24</v>
      </c>
      <c r="J94" s="43">
        <v>96</v>
      </c>
      <c r="K94" s="44" t="s">
        <v>98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2</v>
      </c>
      <c r="H95" s="43">
        <v>1</v>
      </c>
      <c r="I95" s="43">
        <v>13</v>
      </c>
      <c r="J95" s="43">
        <v>69</v>
      </c>
      <c r="K95" s="44" t="s">
        <v>63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25</v>
      </c>
      <c r="G96" s="43">
        <v>3</v>
      </c>
      <c r="H96" s="43">
        <v>1</v>
      </c>
      <c r="I96" s="43">
        <v>16</v>
      </c>
      <c r="J96" s="43">
        <v>85</v>
      </c>
      <c r="K96" s="44">
        <v>299</v>
      </c>
      <c r="L96" s="43"/>
    </row>
    <row r="97" spans="1:12" ht="15" x14ac:dyDescent="0.25">
      <c r="A97" s="23"/>
      <c r="B97" s="15"/>
      <c r="C97" s="11"/>
      <c r="D97" s="6"/>
      <c r="E97" s="42" t="s">
        <v>64</v>
      </c>
      <c r="F97" s="43">
        <v>10</v>
      </c>
      <c r="G97" s="43">
        <v>0</v>
      </c>
      <c r="H97" s="43">
        <v>2</v>
      </c>
      <c r="I97" s="43">
        <v>0</v>
      </c>
      <c r="J97" s="43">
        <v>16</v>
      </c>
      <c r="K97" s="44">
        <v>629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22</v>
      </c>
      <c r="H99" s="19">
        <f t="shared" ref="H99" si="47">SUM(H90:H98)</f>
        <v>41</v>
      </c>
      <c r="I99" s="19">
        <f t="shared" ref="I99" si="48">SUM(I90:I98)</f>
        <v>105</v>
      </c>
      <c r="J99" s="19">
        <f t="shared" ref="J99:L99" si="49">SUM(J90:J98)</f>
        <v>890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1055</v>
      </c>
      <c r="G100" s="32">
        <f t="shared" ref="G100" si="50">G89+G99</f>
        <v>82</v>
      </c>
      <c r="H100" s="32">
        <f t="shared" ref="H100" si="51">H89+H99</f>
        <v>86</v>
      </c>
      <c r="I100" s="32">
        <f t="shared" ref="I100" si="52">I89+I99</f>
        <v>208</v>
      </c>
      <c r="J100" s="32">
        <f t="shared" ref="J100:L100" si="53">J89+J99</f>
        <v>1946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90</v>
      </c>
      <c r="G101" s="40">
        <v>23</v>
      </c>
      <c r="H101" s="40">
        <v>27</v>
      </c>
      <c r="I101" s="40">
        <v>5</v>
      </c>
      <c r="J101" s="40">
        <v>353</v>
      </c>
      <c r="K101" s="41" t="s">
        <v>100</v>
      </c>
      <c r="L101" s="40"/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0</v>
      </c>
      <c r="H103" s="43">
        <v>0</v>
      </c>
      <c r="I103" s="43">
        <v>26</v>
      </c>
      <c r="J103" s="43">
        <v>100</v>
      </c>
      <c r="K103" s="44">
        <v>312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</v>
      </c>
      <c r="H104" s="43">
        <v>1</v>
      </c>
      <c r="I104" s="43">
        <v>27</v>
      </c>
      <c r="J104" s="43">
        <v>138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10</v>
      </c>
      <c r="G106" s="43">
        <v>0</v>
      </c>
      <c r="H106" s="43">
        <v>8</v>
      </c>
      <c r="I106" s="43">
        <v>0</v>
      </c>
      <c r="J106" s="43">
        <v>75</v>
      </c>
      <c r="K106" s="44" t="s">
        <v>73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</v>
      </c>
      <c r="H108" s="19">
        <f t="shared" si="54"/>
        <v>42</v>
      </c>
      <c r="I108" s="19">
        <f t="shared" si="54"/>
        <v>89</v>
      </c>
      <c r="J108" s="19">
        <f t="shared" si="54"/>
        <v>889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 t="s">
        <v>52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90</v>
      </c>
      <c r="G111" s="43">
        <v>23</v>
      </c>
      <c r="H111" s="43">
        <v>27</v>
      </c>
      <c r="I111" s="43">
        <v>5</v>
      </c>
      <c r="J111" s="43">
        <v>353</v>
      </c>
      <c r="K111" s="44" t="s">
        <v>100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 t="s">
        <v>58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101</v>
      </c>
      <c r="F113" s="43">
        <v>200</v>
      </c>
      <c r="G113" s="43">
        <v>0</v>
      </c>
      <c r="H113" s="43">
        <v>0</v>
      </c>
      <c r="I113" s="43">
        <v>26</v>
      </c>
      <c r="J113" s="43">
        <v>100</v>
      </c>
      <c r="K113" s="44">
        <v>312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2</v>
      </c>
      <c r="I114" s="43">
        <v>26</v>
      </c>
      <c r="J114" s="43">
        <v>138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69</v>
      </c>
      <c r="F116" s="43">
        <v>10</v>
      </c>
      <c r="G116" s="43">
        <v>0</v>
      </c>
      <c r="H116" s="43">
        <v>8</v>
      </c>
      <c r="I116" s="43">
        <v>0</v>
      </c>
      <c r="J116" s="43">
        <v>75</v>
      </c>
      <c r="K116" s="44" t="s">
        <v>73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46</v>
      </c>
      <c r="H118" s="19">
        <f t="shared" si="56"/>
        <v>47</v>
      </c>
      <c r="I118" s="19">
        <f t="shared" si="56"/>
        <v>104</v>
      </c>
      <c r="J118" s="19">
        <f t="shared" si="56"/>
        <v>1007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87</v>
      </c>
      <c r="H119" s="32">
        <f t="shared" ref="H119" si="59">H108+H118</f>
        <v>89</v>
      </c>
      <c r="I119" s="32">
        <f t="shared" ref="I119" si="60">I108+I118</f>
        <v>193</v>
      </c>
      <c r="J119" s="32">
        <f t="shared" ref="J119:L119" si="61">J108+J118</f>
        <v>1896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90</v>
      </c>
      <c r="G120" s="40">
        <v>15</v>
      </c>
      <c r="H120" s="40">
        <v>20</v>
      </c>
      <c r="I120" s="40">
        <v>8</v>
      </c>
      <c r="J120" s="40">
        <v>272</v>
      </c>
      <c r="K120" s="41" t="s">
        <v>104</v>
      </c>
      <c r="L120" s="40"/>
    </row>
    <row r="121" spans="1:12" ht="15" x14ac:dyDescent="0.25">
      <c r="A121" s="14"/>
      <c r="B121" s="15"/>
      <c r="C121" s="11"/>
      <c r="D121" s="6"/>
      <c r="E121" s="42" t="s">
        <v>78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</v>
      </c>
      <c r="H122" s="43">
        <v>0</v>
      </c>
      <c r="I122" s="43">
        <v>24</v>
      </c>
      <c r="J122" s="43">
        <v>96</v>
      </c>
      <c r="K122" s="44" t="s">
        <v>105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</v>
      </c>
      <c r="H123" s="43">
        <v>1</v>
      </c>
      <c r="I123" s="43">
        <v>27</v>
      </c>
      <c r="J123" s="43">
        <v>138</v>
      </c>
      <c r="K123" s="44" t="s">
        <v>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28</v>
      </c>
      <c r="H127" s="19">
        <f t="shared" si="62"/>
        <v>32</v>
      </c>
      <c r="I127" s="19">
        <f t="shared" si="62"/>
        <v>103</v>
      </c>
      <c r="J127" s="19">
        <f t="shared" si="62"/>
        <v>813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 t="s">
        <v>62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90</v>
      </c>
      <c r="G130" s="43">
        <v>15</v>
      </c>
      <c r="H130" s="43">
        <v>20</v>
      </c>
      <c r="I130" s="43">
        <v>8</v>
      </c>
      <c r="J130" s="43">
        <v>272</v>
      </c>
      <c r="K130" s="44" t="s">
        <v>104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 t="s">
        <v>79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</v>
      </c>
      <c r="H132" s="43">
        <v>0</v>
      </c>
      <c r="I132" s="43">
        <v>24</v>
      </c>
      <c r="J132" s="43">
        <v>96</v>
      </c>
      <c r="K132" s="44" t="s">
        <v>105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 t="s">
        <v>63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 t="s">
        <v>106</v>
      </c>
      <c r="L134" s="43"/>
    </row>
    <row r="135" spans="1:12" ht="15" x14ac:dyDescent="0.25">
      <c r="A135" s="14"/>
      <c r="B135" s="15"/>
      <c r="C135" s="11"/>
      <c r="D135" s="6"/>
      <c r="E135" s="42" t="s">
        <v>64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629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27</v>
      </c>
      <c r="H137" s="19">
        <f t="shared" si="64"/>
        <v>37</v>
      </c>
      <c r="I137" s="19">
        <f t="shared" si="64"/>
        <v>99</v>
      </c>
      <c r="J137" s="19">
        <f t="shared" si="64"/>
        <v>838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1215</v>
      </c>
      <c r="G138" s="32">
        <f t="shared" ref="G138" si="66">G127+G137</f>
        <v>55</v>
      </c>
      <c r="H138" s="32">
        <f t="shared" ref="H138" si="67">H127+H137</f>
        <v>69</v>
      </c>
      <c r="I138" s="32">
        <f t="shared" ref="I138" si="68">I127+I137</f>
        <v>202</v>
      </c>
      <c r="J138" s="32">
        <f t="shared" ref="J138:L138" si="69">J127+J137</f>
        <v>1651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90</v>
      </c>
      <c r="G139" s="40">
        <v>17</v>
      </c>
      <c r="H139" s="40">
        <v>7</v>
      </c>
      <c r="I139" s="40">
        <v>15</v>
      </c>
      <c r="J139" s="40">
        <v>149</v>
      </c>
      <c r="K139" s="41" t="s">
        <v>108</v>
      </c>
      <c r="L139" s="40"/>
    </row>
    <row r="140" spans="1:12" ht="15" x14ac:dyDescent="0.25">
      <c r="A140" s="23"/>
      <c r="B140" s="15"/>
      <c r="C140" s="11"/>
      <c r="D140" s="52" t="s">
        <v>29</v>
      </c>
      <c r="E140" s="42" t="s">
        <v>109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110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 t="s">
        <v>71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75</v>
      </c>
      <c r="G142" s="43">
        <v>6</v>
      </c>
      <c r="H142" s="43">
        <v>2</v>
      </c>
      <c r="I142" s="43">
        <v>36</v>
      </c>
      <c r="J142" s="43">
        <v>182</v>
      </c>
      <c r="K142" s="44" t="s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29</v>
      </c>
      <c r="H146" s="19">
        <f t="shared" si="70"/>
        <v>14</v>
      </c>
      <c r="I146" s="19">
        <f t="shared" si="70"/>
        <v>101</v>
      </c>
      <c r="J146" s="19">
        <f t="shared" si="70"/>
        <v>661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2</v>
      </c>
      <c r="H148" s="43">
        <v>6</v>
      </c>
      <c r="I148" s="43">
        <v>8</v>
      </c>
      <c r="J148" s="43">
        <v>78</v>
      </c>
      <c r="K148" s="44" t="s">
        <v>75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90</v>
      </c>
      <c r="G149" s="43">
        <v>17</v>
      </c>
      <c r="H149" s="43">
        <v>7</v>
      </c>
      <c r="I149" s="43">
        <v>15</v>
      </c>
      <c r="J149" s="43">
        <v>149</v>
      </c>
      <c r="K149" s="44" t="s">
        <v>112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109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 t="s">
        <v>110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3</v>
      </c>
      <c r="H151" s="43">
        <v>0</v>
      </c>
      <c r="I151" s="43">
        <v>26</v>
      </c>
      <c r="J151" s="43">
        <v>171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 t="s">
        <v>72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64</v>
      </c>
      <c r="F154" s="43">
        <v>10</v>
      </c>
      <c r="G154" s="43">
        <v>0</v>
      </c>
      <c r="H154" s="43">
        <v>0</v>
      </c>
      <c r="I154" s="43">
        <v>0</v>
      </c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29</v>
      </c>
      <c r="H156" s="19">
        <f t="shared" si="72"/>
        <v>19</v>
      </c>
      <c r="I156" s="19">
        <f t="shared" si="72"/>
        <v>97</v>
      </c>
      <c r="J156" s="19">
        <f t="shared" si="72"/>
        <v>694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1215</v>
      </c>
      <c r="G157" s="32">
        <f t="shared" ref="G157" si="74">G146+G156</f>
        <v>58</v>
      </c>
      <c r="H157" s="32">
        <f t="shared" ref="H157" si="75">H146+H156</f>
        <v>33</v>
      </c>
      <c r="I157" s="32">
        <f t="shared" ref="I157" si="76">I146+I156</f>
        <v>198</v>
      </c>
      <c r="J157" s="32">
        <f t="shared" ref="J157:L157" si="77">J146+J156</f>
        <v>1355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90</v>
      </c>
      <c r="G158" s="40">
        <v>20</v>
      </c>
      <c r="H158" s="40">
        <v>7</v>
      </c>
      <c r="I158" s="40">
        <v>16</v>
      </c>
      <c r="J158" s="40">
        <v>207</v>
      </c>
      <c r="K158" s="41" t="s">
        <v>45</v>
      </c>
      <c r="L158" s="40"/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180</v>
      </c>
      <c r="G159" s="43">
        <v>10</v>
      </c>
      <c r="H159" s="43">
        <v>15</v>
      </c>
      <c r="I159" s="43">
        <v>37</v>
      </c>
      <c r="J159" s="43">
        <v>324</v>
      </c>
      <c r="K159" s="44" t="s">
        <v>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 t="s">
        <v>114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56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116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36</v>
      </c>
      <c r="H165" s="19">
        <f t="shared" si="78"/>
        <v>24</v>
      </c>
      <c r="I165" s="19">
        <f t="shared" si="78"/>
        <v>110</v>
      </c>
      <c r="J165" s="19">
        <f t="shared" si="78"/>
        <v>801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 t="s">
        <v>84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90</v>
      </c>
      <c r="G168" s="43">
        <v>20</v>
      </c>
      <c r="H168" s="43">
        <v>7</v>
      </c>
      <c r="I168" s="43">
        <v>16</v>
      </c>
      <c r="J168" s="43">
        <v>207</v>
      </c>
      <c r="K168" s="44" t="s">
        <v>45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180</v>
      </c>
      <c r="G169" s="43">
        <v>10</v>
      </c>
      <c r="H169" s="43">
        <v>15</v>
      </c>
      <c r="I169" s="43">
        <v>37</v>
      </c>
      <c r="J169" s="43">
        <v>324</v>
      </c>
      <c r="K169" s="44" t="s">
        <v>46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 t="s">
        <v>47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 t="s">
        <v>63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2</v>
      </c>
      <c r="G172" s="43">
        <v>3</v>
      </c>
      <c r="H172" s="43">
        <v>1</v>
      </c>
      <c r="I172" s="43">
        <v>16</v>
      </c>
      <c r="J172" s="43">
        <v>85</v>
      </c>
      <c r="K172" s="44" t="s">
        <v>106</v>
      </c>
      <c r="L172" s="43"/>
    </row>
    <row r="173" spans="1:12" ht="15" x14ac:dyDescent="0.25">
      <c r="A173" s="23"/>
      <c r="B173" s="15"/>
      <c r="C173" s="11"/>
      <c r="D173" s="6"/>
      <c r="E173" s="42" t="s">
        <v>64</v>
      </c>
      <c r="F173" s="43">
        <v>10</v>
      </c>
      <c r="G173" s="43">
        <v>0</v>
      </c>
      <c r="H173" s="43">
        <v>2</v>
      </c>
      <c r="I173" s="43">
        <v>0</v>
      </c>
      <c r="J173" s="43">
        <v>16</v>
      </c>
      <c r="K173" s="44">
        <v>629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707</v>
      </c>
      <c r="G175" s="19">
        <f>SUM(G167:G174)</f>
        <v>37</v>
      </c>
      <c r="H175" s="19">
        <f>SUM(H167:H174)</f>
        <v>30</v>
      </c>
      <c r="I175" s="19">
        <f>SUM(I167:I174)</f>
        <v>117</v>
      </c>
      <c r="J175" s="19">
        <f>SUM(J167:J174)</f>
        <v>902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1227</v>
      </c>
      <c r="G176" s="32">
        <f t="shared" ref="G176" si="81">G165+G175</f>
        <v>73</v>
      </c>
      <c r="H176" s="32">
        <f t="shared" ref="H176" si="82">H165+H175</f>
        <v>54</v>
      </c>
      <c r="I176" s="32">
        <f t="shared" ref="I176" si="83">I165+I175</f>
        <v>227</v>
      </c>
      <c r="J176" s="32">
        <f t="shared" ref="J176:L176" si="84">J165+J175</f>
        <v>1703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 t="s">
        <v>117</v>
      </c>
      <c r="F178" s="43">
        <v>180</v>
      </c>
      <c r="G178" s="43">
        <v>51</v>
      </c>
      <c r="H178" s="43">
        <v>39</v>
      </c>
      <c r="I178" s="43">
        <v>24</v>
      </c>
      <c r="J178" s="43">
        <v>656</v>
      </c>
      <c r="K178" s="44" t="s">
        <v>86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 t="s">
        <v>90</v>
      </c>
      <c r="G179" s="43">
        <v>0</v>
      </c>
      <c r="H179" s="43">
        <v>0</v>
      </c>
      <c r="I179" s="43">
        <v>15</v>
      </c>
      <c r="J179" s="43">
        <v>57</v>
      </c>
      <c r="K179" s="44" t="s">
        <v>91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65</v>
      </c>
      <c r="G180" s="43">
        <v>5</v>
      </c>
      <c r="H180" s="43">
        <v>2</v>
      </c>
      <c r="I180" s="43">
        <v>36</v>
      </c>
      <c r="J180" s="43">
        <v>179</v>
      </c>
      <c r="K180" s="44" t="s">
        <v>92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118</v>
      </c>
      <c r="F182" s="43">
        <v>50</v>
      </c>
      <c r="G182" s="43">
        <v>4</v>
      </c>
      <c r="H182" s="43">
        <v>4</v>
      </c>
      <c r="I182" s="43">
        <v>28</v>
      </c>
      <c r="J182" s="43">
        <v>164</v>
      </c>
      <c r="K182" s="44" t="s">
        <v>88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295</v>
      </c>
      <c r="G184" s="19">
        <f t="shared" ref="G184:J184" si="85">SUM(G177:G183)</f>
        <v>60</v>
      </c>
      <c r="H184" s="19">
        <f t="shared" si="85"/>
        <v>45</v>
      </c>
      <c r="I184" s="19">
        <f t="shared" si="85"/>
        <v>103</v>
      </c>
      <c r="J184" s="19">
        <f t="shared" si="85"/>
        <v>1056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119</v>
      </c>
      <c r="F186" s="43">
        <v>200</v>
      </c>
      <c r="G186" s="43">
        <v>2</v>
      </c>
      <c r="H186" s="43">
        <v>4</v>
      </c>
      <c r="I186" s="43">
        <v>17</v>
      </c>
      <c r="J186" s="43">
        <v>116</v>
      </c>
      <c r="K186" s="44" t="s">
        <v>94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120</v>
      </c>
      <c r="F187" s="43">
        <v>90</v>
      </c>
      <c r="G187" s="43">
        <v>13</v>
      </c>
      <c r="H187" s="43">
        <v>21</v>
      </c>
      <c r="I187" s="43">
        <v>11</v>
      </c>
      <c r="J187" s="43">
        <v>281</v>
      </c>
      <c r="K187" s="44" t="s">
        <v>121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2</v>
      </c>
      <c r="H188" s="43">
        <v>9</v>
      </c>
      <c r="I188" s="43">
        <v>21</v>
      </c>
      <c r="J188" s="43">
        <v>174</v>
      </c>
      <c r="K188" s="44" t="s">
        <v>123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</v>
      </c>
      <c r="H189" s="43">
        <v>0</v>
      </c>
      <c r="I189" s="43">
        <v>20</v>
      </c>
      <c r="J189" s="43">
        <v>96</v>
      </c>
      <c r="K189" s="44" t="s">
        <v>81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25</v>
      </c>
      <c r="G190" s="43">
        <v>0</v>
      </c>
      <c r="H190" s="43">
        <v>1</v>
      </c>
      <c r="I190" s="43">
        <v>13</v>
      </c>
      <c r="J190" s="43">
        <v>69</v>
      </c>
      <c r="K190" s="44" t="s">
        <v>63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25</v>
      </c>
      <c r="G191" s="43">
        <v>3</v>
      </c>
      <c r="H191" s="43">
        <v>1</v>
      </c>
      <c r="I191" s="43">
        <v>16</v>
      </c>
      <c r="J191" s="43">
        <v>85</v>
      </c>
      <c r="K191" s="44">
        <v>299</v>
      </c>
      <c r="L191" s="43"/>
    </row>
    <row r="192" spans="1:12" ht="15" x14ac:dyDescent="0.25">
      <c r="A192" s="23"/>
      <c r="B192" s="15"/>
      <c r="C192" s="11"/>
      <c r="D192" s="6"/>
      <c r="E192" s="42" t="s">
        <v>64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629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20</v>
      </c>
      <c r="H194" s="19">
        <f t="shared" si="87"/>
        <v>38</v>
      </c>
      <c r="I194" s="19">
        <f t="shared" si="87"/>
        <v>98</v>
      </c>
      <c r="J194" s="19">
        <f t="shared" si="87"/>
        <v>837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995</v>
      </c>
      <c r="G195" s="32">
        <f t="shared" ref="G195" si="89">G184+G194</f>
        <v>80</v>
      </c>
      <c r="H195" s="32">
        <f t="shared" ref="H195" si="90">H184+H194</f>
        <v>83</v>
      </c>
      <c r="I195" s="32">
        <f t="shared" ref="I195" si="91">I184+I194</f>
        <v>201</v>
      </c>
      <c r="J195" s="32">
        <f t="shared" ref="J195:L195" si="92">J184+J194</f>
        <v>1893</v>
      </c>
      <c r="K195" s="32"/>
      <c r="L195" s="32">
        <f t="shared" si="92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1178.2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68.3</v>
      </c>
      <c r="H196" s="34">
        <f t="shared" si="93"/>
        <v>70.400000000000006</v>
      </c>
      <c r="I196" s="34">
        <f t="shared" si="93"/>
        <v>205.5</v>
      </c>
      <c r="J196" s="34">
        <f t="shared" si="93"/>
        <v>1724.7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second</cp:lastModifiedBy>
  <dcterms:created xsi:type="dcterms:W3CDTF">2022-05-16T14:23:56Z</dcterms:created>
  <dcterms:modified xsi:type="dcterms:W3CDTF">2023-12-11T06:40:28Z</dcterms:modified>
</cp:coreProperties>
</file>